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enData\Kelibia\"/>
    </mc:Choice>
  </mc:AlternateContent>
  <xr:revisionPtr revIDLastSave="0" documentId="13_ncr:1_{B63415CF-52DF-44CD-A3CE-A42731FA569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cap (2)" sheetId="7" r:id="rId1"/>
  </sheets>
  <definedNames>
    <definedName name="_xlnm._FilterDatabase" localSheetId="0" hidden="1">'Recap (2)'!$A$1:$K$83</definedName>
    <definedName name="_xlnm.Print_Titles" localSheetId="0">'Recap (2)'!$1:$1</definedName>
    <definedName name="_xlnm.Print_Area" localSheetId="0">'Recap (2)'!$A$1:$K$83</definedName>
  </definedNames>
  <calcPr calcId="181029"/>
</workbook>
</file>

<file path=xl/calcChain.xml><?xml version="1.0" encoding="utf-8"?>
<calcChain xmlns="http://schemas.openxmlformats.org/spreadsheetml/2006/main">
  <c r="K6" i="7" l="1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5" i="7"/>
  <c r="K4" i="7"/>
  <c r="K3" i="7"/>
  <c r="K2" i="7"/>
</calcChain>
</file>

<file path=xl/sharedStrings.xml><?xml version="1.0" encoding="utf-8"?>
<sst xmlns="http://schemas.openxmlformats.org/spreadsheetml/2006/main" count="424" uniqueCount="235">
  <si>
    <t>سوسن بو سعيد</t>
  </si>
  <si>
    <t>دليلة الحذيري</t>
  </si>
  <si>
    <t>منية السناني</t>
  </si>
  <si>
    <t>منير بن ابراهيم</t>
  </si>
  <si>
    <t>طارق بن ظافر</t>
  </si>
  <si>
    <t>فطومة بن رجب</t>
  </si>
  <si>
    <t>عبد الرحيم بوعفيف</t>
  </si>
  <si>
    <t>زبيدة قارة</t>
  </si>
  <si>
    <t>حسن المسلماني</t>
  </si>
  <si>
    <t>العربي بن فوزي المسعي</t>
  </si>
  <si>
    <t>محمد الشريف</t>
  </si>
  <si>
    <t>وجيه الصكلي</t>
  </si>
  <si>
    <t>عماد عبد الواحد</t>
  </si>
  <si>
    <t>عبد المجيد جريد</t>
  </si>
  <si>
    <t>لطفي مريقة</t>
  </si>
  <si>
    <t>محمد بن مَحمد حميد</t>
  </si>
  <si>
    <t>محمد فوزي المسعي</t>
  </si>
  <si>
    <t>حافظ الزنايدي</t>
  </si>
  <si>
    <t>محمد المسلماني</t>
  </si>
  <si>
    <t>سمير القرقني</t>
  </si>
  <si>
    <t>خالد المجيد</t>
  </si>
  <si>
    <t>سيف الدين الهواري</t>
  </si>
  <si>
    <t>راضية المجيد</t>
  </si>
  <si>
    <t>محمد قربصلي</t>
  </si>
  <si>
    <t>شركة المزرعة</t>
  </si>
  <si>
    <t>سيف الدين النجار</t>
  </si>
  <si>
    <t>عبد الحميد التايب</t>
  </si>
  <si>
    <t>منجية الأجنف</t>
  </si>
  <si>
    <t>فوزي الشريف</t>
  </si>
  <si>
    <t>كمال الحجام</t>
  </si>
  <si>
    <t>عماد صمود</t>
  </si>
  <si>
    <t>فوزي ريدان</t>
  </si>
  <si>
    <t>حاتم بلحاج عمر</t>
  </si>
  <si>
    <t>عمر بن الصادق عياد</t>
  </si>
  <si>
    <t>يامن بوفايد</t>
  </si>
  <si>
    <t>عبد الرزاق الجلالي</t>
  </si>
  <si>
    <t>مهدي النجار</t>
  </si>
  <si>
    <t>حسني الهواري</t>
  </si>
  <si>
    <t>وهبي الزوالي</t>
  </si>
  <si>
    <t>الطاهر حمام</t>
  </si>
  <si>
    <t>المعز قربصلي</t>
  </si>
  <si>
    <t>محمد  صمود</t>
  </si>
  <si>
    <t>محمد الهواري</t>
  </si>
  <si>
    <t>مروان النجار</t>
  </si>
  <si>
    <t>الحبيب البلاجي</t>
  </si>
  <si>
    <t>محل ببطحاء سوق الشوارف</t>
  </si>
  <si>
    <t>01/08/2014</t>
  </si>
  <si>
    <t>دكان عدد 3 بالسوق م ف</t>
  </si>
  <si>
    <t>01/04/2009</t>
  </si>
  <si>
    <t>01/01/2018</t>
  </si>
  <si>
    <t>الياس الزرقاني</t>
  </si>
  <si>
    <t>دكان ببطحاء الشوارف</t>
  </si>
  <si>
    <t>01/01/2016</t>
  </si>
  <si>
    <t>مقهى الأندلس</t>
  </si>
  <si>
    <t>01/07/1998</t>
  </si>
  <si>
    <t>امحمد بوفايد</t>
  </si>
  <si>
    <t>01/01/2015</t>
  </si>
  <si>
    <t>امحمد حميد</t>
  </si>
  <si>
    <t>دكان عدد 5 بالسوق المركزية</t>
  </si>
  <si>
    <t>01/01/1999</t>
  </si>
  <si>
    <t>دكان عدد 11 بالسوق م ف</t>
  </si>
  <si>
    <t>01/02/2008</t>
  </si>
  <si>
    <t>دكان عدد 1 سوق السمك</t>
  </si>
  <si>
    <t>دكان سوق البستان</t>
  </si>
  <si>
    <t>01/01/1998</t>
  </si>
  <si>
    <t>دكان عدد 3 سوق الشوارف</t>
  </si>
  <si>
    <t>01/10/2013</t>
  </si>
  <si>
    <t>حمودة بنالشيخ</t>
  </si>
  <si>
    <t>مقهى سيدي البحري</t>
  </si>
  <si>
    <t>01/05/1999</t>
  </si>
  <si>
    <t>حمودة بنرجب</t>
  </si>
  <si>
    <t>اوضام عدد 3+4 بالسوق المركزية</t>
  </si>
  <si>
    <t>دكان عدد2سوق البستان</t>
  </si>
  <si>
    <t>دكان عدد 15 بالسوق المركزية</t>
  </si>
  <si>
    <t>01/01/2014</t>
  </si>
  <si>
    <t>دكان عدد16 بالسوق المركزية</t>
  </si>
  <si>
    <t xml:space="preserve">01/01/2014  </t>
  </si>
  <si>
    <t>رشاد الانقليز</t>
  </si>
  <si>
    <t>كشك بشارع الشهداء</t>
  </si>
  <si>
    <t>01/01/2000</t>
  </si>
  <si>
    <t>سامي الزقلي</t>
  </si>
  <si>
    <t>01/03/2010</t>
  </si>
  <si>
    <t>نقطة بيع عدد 10 بسوق السمك</t>
  </si>
  <si>
    <t xml:space="preserve">دكان عدد 8 بالسوق م ف </t>
  </si>
  <si>
    <t>01/01/2017</t>
  </si>
  <si>
    <t>نقطة بيع عدد6 بسوق السمك</t>
  </si>
  <si>
    <t>01/01/2009</t>
  </si>
  <si>
    <t>نهج الطيب السردوك</t>
  </si>
  <si>
    <t>محل  بالسوق م ف</t>
  </si>
  <si>
    <t>01/01/2003</t>
  </si>
  <si>
    <t>صدري بنرجب</t>
  </si>
  <si>
    <t>دكان عدد19 بالسوق م ف</t>
  </si>
  <si>
    <t>01/01/2007</t>
  </si>
  <si>
    <t>نقطة بيع عدد 12 بالسوق المركزية</t>
  </si>
  <si>
    <t>دكان عدد 5 سوق الشوارف</t>
  </si>
  <si>
    <t>عبد المجيد النجار</t>
  </si>
  <si>
    <t>مقهى البرج</t>
  </si>
  <si>
    <t>01/02/2000</t>
  </si>
  <si>
    <t>نقطة بيع عدد8 بسوق السمك</t>
  </si>
  <si>
    <t>17/02/1999</t>
  </si>
  <si>
    <t>نقطة بيع عدد 4 بسوق السمك</t>
  </si>
  <si>
    <t>01/03/2004</t>
  </si>
  <si>
    <t>دكان عدد 3 بسوق الشوارف</t>
  </si>
  <si>
    <t>دكان عدد 8 سوق الشوارف</t>
  </si>
  <si>
    <t>01/06/2009</t>
  </si>
  <si>
    <t>نقطة بيع عدد 5 بالسوق المركزية</t>
  </si>
  <si>
    <t>07/03/2014</t>
  </si>
  <si>
    <t>نقطة بيع عدد 6 بالسوق المركزية</t>
  </si>
  <si>
    <t xml:space="preserve">لطفي الدرعي </t>
  </si>
  <si>
    <t>دكان عدد 17 بالسوق م ف</t>
  </si>
  <si>
    <t>01/03/2006</t>
  </si>
  <si>
    <t>محل تجاري بالسوق م ف</t>
  </si>
  <si>
    <t>مامية بنيوسف</t>
  </si>
  <si>
    <t>محمد الانقليز</t>
  </si>
  <si>
    <t>نقطة بيع عدد 7 بالسوق المركزية</t>
  </si>
  <si>
    <t>28/02/2013</t>
  </si>
  <si>
    <t>دكان عدد 2 بالسوق م ف</t>
  </si>
  <si>
    <t>03/11/2000</t>
  </si>
  <si>
    <t>نقطة بيع عدد 13 بسوق السمك</t>
  </si>
  <si>
    <t>دكان عدد 20 بالسوق م ف</t>
  </si>
  <si>
    <t>01/02/2007</t>
  </si>
  <si>
    <t>محمد بن المنجي النجار</t>
  </si>
  <si>
    <t>دكان عدد7 بالسوق المركزية</t>
  </si>
  <si>
    <t>01/01/2001</t>
  </si>
  <si>
    <t xml:space="preserve">محمد بنورالدين </t>
  </si>
  <si>
    <t>مقهى الشوارف</t>
  </si>
  <si>
    <t>دكان عدد 9 بالسوق المركزية</t>
  </si>
  <si>
    <t>01/03/2000</t>
  </si>
  <si>
    <t xml:space="preserve">محمد حميد </t>
  </si>
  <si>
    <t>دكان عدد6 سوق الشوارف</t>
  </si>
  <si>
    <t>01/03/2009</t>
  </si>
  <si>
    <t xml:space="preserve">محمد سليم الخنيسي </t>
  </si>
  <si>
    <t xml:space="preserve">دكان عدد 16 بالسوق المركزية </t>
  </si>
  <si>
    <t>نقطة بيع عدد 9 بسوق السمك</t>
  </si>
  <si>
    <t>دكان عدد 14 بالسوق م ف</t>
  </si>
  <si>
    <t>01/06/2013</t>
  </si>
  <si>
    <t>محمد كدوس</t>
  </si>
  <si>
    <t>دكان عدد 13 بالسوق المركزية</t>
  </si>
  <si>
    <t>محمد مريقة</t>
  </si>
  <si>
    <t>دكان 10 بالسوق المركزية</t>
  </si>
  <si>
    <t>دكان عدد9 بالسوق م ف</t>
  </si>
  <si>
    <t>دكان عدد 7 بالسوق م ف</t>
  </si>
  <si>
    <t>01/03/2017</t>
  </si>
  <si>
    <t>مغازة عزيزة</t>
  </si>
  <si>
    <t>نهج ابراهيم الغربي</t>
  </si>
  <si>
    <t>مقهى السوق المركزية</t>
  </si>
  <si>
    <t>دكان عدد 6 بالسوق م ف</t>
  </si>
  <si>
    <t>نورالدين بنسليمان</t>
  </si>
  <si>
    <t>نصبة عدد 9+10+11 بالسوق م</t>
  </si>
  <si>
    <t>نقطة بيع عدد 8 بالسوق المركزية</t>
  </si>
  <si>
    <t>هيثم بالبحاج</t>
  </si>
  <si>
    <t>دكان عدد 4 بالسوق م ف</t>
  </si>
  <si>
    <t>01/08/2015</t>
  </si>
  <si>
    <t>نقطة بيع عدد 1 بالسوق المركزية</t>
  </si>
  <si>
    <t>22/07/2010</t>
  </si>
  <si>
    <t>نقطة بيع عدد2 بالسوق المركزية</t>
  </si>
  <si>
    <t>01/07/2010</t>
  </si>
  <si>
    <t>دكان عدد 1 سوق الشوارف</t>
  </si>
  <si>
    <t>دكان عدد 2 سوق الشوارف</t>
  </si>
  <si>
    <t>دكان عدد 12 بالسوق المركزية</t>
  </si>
  <si>
    <t>01/02/2011</t>
  </si>
  <si>
    <t>إلياس بنيوسف</t>
  </si>
  <si>
    <t>دكان بسوق البستان</t>
  </si>
  <si>
    <t>01/01/2006</t>
  </si>
  <si>
    <t>دكان بحي الزهور</t>
  </si>
  <si>
    <t>دكان عدد 17 سوق مركزي</t>
  </si>
  <si>
    <t>مستودع نجارة باسمر</t>
  </si>
  <si>
    <t>معمل اليمنيوم بحي الزهور</t>
  </si>
  <si>
    <t>01/01/1995</t>
  </si>
  <si>
    <t>الماناج</t>
  </si>
  <si>
    <t>روضة البستان</t>
  </si>
  <si>
    <t>روضة البريد</t>
  </si>
  <si>
    <t>روضة الزهور</t>
  </si>
  <si>
    <t>01/10/2011</t>
  </si>
  <si>
    <t>01/08/2005</t>
  </si>
  <si>
    <t>5%كل 3 سنوات</t>
  </si>
  <si>
    <t xml:space="preserve">01/08/2010 </t>
  </si>
  <si>
    <t>أكرية مختلفة</t>
  </si>
  <si>
    <t>دكان عدد 3 بالسوق المركزي</t>
  </si>
  <si>
    <t>01/07/2013</t>
  </si>
  <si>
    <t>سيف الدين العجيلي</t>
  </si>
  <si>
    <t>01/05/2017</t>
  </si>
  <si>
    <t>مكتب التشغيل</t>
  </si>
  <si>
    <t>طابق بحي الزهور</t>
  </si>
  <si>
    <t xml:space="preserve">01/01/1998 </t>
  </si>
  <si>
    <t>10% كل 3 سنوات</t>
  </si>
  <si>
    <t>25/02/2018</t>
  </si>
  <si>
    <t>تجاري</t>
  </si>
  <si>
    <t>مهني</t>
  </si>
  <si>
    <t>صناعي</t>
  </si>
  <si>
    <t>ترفيهي</t>
  </si>
  <si>
    <t>كافيتيريا بالحي التجاري آسمر</t>
  </si>
  <si>
    <t>وليد الصكلي</t>
  </si>
  <si>
    <t>دكان عدد 4 السوق المركزية</t>
  </si>
  <si>
    <t>01/01/2019</t>
  </si>
  <si>
    <t>محمد علي بنعبد الله</t>
  </si>
  <si>
    <t>دكان بالسوق المركزية</t>
  </si>
  <si>
    <t>فوزي النجار</t>
  </si>
  <si>
    <t>دكان عدد 12 بالسوق المركزي فرعي</t>
  </si>
  <si>
    <t>محمد الهادي فرج الله</t>
  </si>
  <si>
    <t>دكان عدد 1 بسوق السمك</t>
  </si>
  <si>
    <t>نقطة بيع عدد 2 سوق السمك</t>
  </si>
  <si>
    <t>دكان ععد 12 بسوق السمك</t>
  </si>
  <si>
    <t>عبد الرحمان حميد</t>
  </si>
  <si>
    <t>أحمد المسلماني</t>
  </si>
  <si>
    <t>5% يتم تفعيلها بعد مرور سنتين</t>
  </si>
  <si>
    <t>Article</t>
  </si>
  <si>
    <t>locataire</t>
  </si>
  <si>
    <t xml:space="preserve">Activités </t>
  </si>
  <si>
    <t>Emplacement</t>
  </si>
  <si>
    <t>سوق الشوارف</t>
  </si>
  <si>
    <t>السوق المركزي الفرعي</t>
  </si>
  <si>
    <t>الحي التجاري آسمر</t>
  </si>
  <si>
    <t>بطحاء الشوارف</t>
  </si>
  <si>
    <t>سوق السمك</t>
  </si>
  <si>
    <t>سوق البستان</t>
  </si>
  <si>
    <t>شارع الشهداء، قليبية</t>
  </si>
  <si>
    <t>السوق المركزية</t>
  </si>
  <si>
    <t>شارع الشهداء</t>
  </si>
  <si>
    <t>برج قليبية</t>
  </si>
  <si>
    <t>دكان عدد8 بالسوق المركزية</t>
  </si>
  <si>
    <t>دكان عدد 1 بالسوق المركزية</t>
  </si>
  <si>
    <t>دكان عدد2 بالسوق المركزية</t>
  </si>
  <si>
    <t>السوق المركزي فرعي</t>
  </si>
  <si>
    <t>حي الزهور</t>
  </si>
  <si>
    <t xml:space="preserve"> اسمر قليبية</t>
  </si>
  <si>
    <t>ماناج قليبية</t>
  </si>
  <si>
    <t>حي البستان</t>
  </si>
  <si>
    <t>Mnt_Debut Loc</t>
  </si>
  <si>
    <t>Date_contrat</t>
  </si>
  <si>
    <t>taux_augmentation_loyer</t>
  </si>
  <si>
    <t>montant_2018_ et_antérieur</t>
  </si>
  <si>
    <t>Mnt_2019</t>
  </si>
  <si>
    <t>Mnt_2020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</si>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</sst>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/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raditional Arabic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9" fontId="5" fillId="0" borderId="1" xfId="4" applyFont="1" applyFill="1" applyBorder="1" applyAlignment="1">
      <alignment horizontal="center" vertical="center" wrapText="1" readingOrder="2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5" fillId="0" borderId="1" xfId="4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">
    <cellStyle name="Euro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view="pageBreakPreview" zoomScaleSheetLayoutView="100" workbookViewId="0">
      <selection activeCell="J95" sqref="J95"/>
    </sheetView>
  </sheetViews>
  <sheetFormatPr baseColWidth="10" defaultColWidth="15.140625" defaultRowHeight="17.25" x14ac:dyDescent="0.25"/>
  <cols>
    <col min="1" max="1" width="31.5703125" style="10" bestFit="1" customWidth="1"/>
    <col min="2" max="3" width="20.28515625" style="10" customWidth="1"/>
    <col min="4" max="4" width="14.42578125" style="10" bestFit="1" customWidth="1"/>
    <col min="5" max="5" width="12.42578125" style="10" customWidth="1"/>
    <col min="6" max="6" width="15.42578125" style="10" customWidth="1"/>
    <col min="7" max="7" width="29.42578125" style="4" customWidth="1"/>
    <col min="8" max="8" width="20" style="10" customWidth="1"/>
    <col min="9" max="9" width="14.28515625" style="10" bestFit="1" customWidth="1"/>
    <col min="10" max="10" width="14.28515625" style="10" customWidth="1"/>
    <col min="11" max="11" width="14.28515625" style="10" bestFit="1" customWidth="1"/>
    <col min="12" max="16384" width="15.140625" style="10"/>
  </cols>
  <sheetData>
    <row r="1" spans="1:11" s="4" customFormat="1" ht="34.5" x14ac:dyDescent="0.25">
      <c r="A1" s="1" t="s">
        <v>206</v>
      </c>
      <c r="B1" s="30" t="s">
        <v>207</v>
      </c>
      <c r="C1" s="30" t="s">
        <v>209</v>
      </c>
      <c r="D1" s="30" t="s">
        <v>208</v>
      </c>
      <c r="E1" s="30" t="s">
        <v>228</v>
      </c>
      <c r="F1" s="30" t="s">
        <v>229</v>
      </c>
      <c r="G1" s="30" t="s">
        <v>230</v>
      </c>
      <c r="H1" s="31" t="s">
        <v>231</v>
      </c>
      <c r="I1" s="32" t="s">
        <v>232</v>
      </c>
      <c r="J1" s="31" t="s">
        <v>233</v>
      </c>
      <c r="K1" s="33" t="s">
        <v>234</v>
      </c>
    </row>
    <row r="2" spans="1:11" x14ac:dyDescent="0.25">
      <c r="A2" s="5" t="s">
        <v>45</v>
      </c>
      <c r="B2" s="5" t="s">
        <v>39</v>
      </c>
      <c r="C2" s="5" t="s">
        <v>210</v>
      </c>
      <c r="D2" s="5" t="s">
        <v>187</v>
      </c>
      <c r="E2" s="6">
        <v>739</v>
      </c>
      <c r="F2" s="2" t="s">
        <v>46</v>
      </c>
      <c r="G2" s="11">
        <v>0.05</v>
      </c>
      <c r="H2" s="8">
        <v>0</v>
      </c>
      <c r="I2" s="8">
        <v>90288</v>
      </c>
      <c r="J2" s="8">
        <v>962826</v>
      </c>
      <c r="K2" s="8">
        <f t="shared" ref="K2:K65" si="0">SUBTOTAL(9,H2:J2)</f>
        <v>1053114</v>
      </c>
    </row>
    <row r="3" spans="1:11" x14ac:dyDescent="0.25">
      <c r="A3" s="5" t="s">
        <v>47</v>
      </c>
      <c r="B3" s="9" t="s">
        <v>9</v>
      </c>
      <c r="C3" s="9" t="s">
        <v>211</v>
      </c>
      <c r="D3" s="5" t="s">
        <v>187</v>
      </c>
      <c r="E3" s="6">
        <v>1860</v>
      </c>
      <c r="F3" s="2" t="s">
        <v>48</v>
      </c>
      <c r="G3" s="11">
        <v>0.05</v>
      </c>
      <c r="H3" s="8">
        <v>21766835</v>
      </c>
      <c r="I3" s="8">
        <v>2993679</v>
      </c>
      <c r="J3" s="8">
        <v>3143364</v>
      </c>
      <c r="K3" s="8">
        <f t="shared" si="0"/>
        <v>27903878</v>
      </c>
    </row>
    <row r="4" spans="1:11" x14ac:dyDescent="0.25">
      <c r="A4" s="5" t="s">
        <v>191</v>
      </c>
      <c r="B4" s="5" t="s">
        <v>40</v>
      </c>
      <c r="C4" s="5" t="s">
        <v>212</v>
      </c>
      <c r="D4" s="5" t="s">
        <v>187</v>
      </c>
      <c r="E4" s="6">
        <v>1861.606</v>
      </c>
      <c r="F4" s="2" t="s">
        <v>49</v>
      </c>
      <c r="G4" s="11">
        <v>0.05</v>
      </c>
      <c r="H4" s="8">
        <v>0</v>
      </c>
      <c r="I4" s="8">
        <v>1227645</v>
      </c>
      <c r="J4" s="8">
        <v>2052420</v>
      </c>
      <c r="K4" s="8">
        <f t="shared" si="0"/>
        <v>3280065</v>
      </c>
    </row>
    <row r="5" spans="1:11" x14ac:dyDescent="0.25">
      <c r="A5" s="5" t="s">
        <v>51</v>
      </c>
      <c r="B5" s="5" t="s">
        <v>50</v>
      </c>
      <c r="C5" s="5" t="s">
        <v>213</v>
      </c>
      <c r="D5" s="5" t="s">
        <v>187</v>
      </c>
      <c r="E5" s="6">
        <v>780</v>
      </c>
      <c r="F5" s="2" t="s">
        <v>52</v>
      </c>
      <c r="G5" s="11">
        <v>0.05</v>
      </c>
      <c r="H5" s="8">
        <v>0</v>
      </c>
      <c r="I5" s="8">
        <v>902948</v>
      </c>
      <c r="J5" s="8">
        <v>948948</v>
      </c>
      <c r="K5" s="8">
        <f t="shared" si="0"/>
        <v>1851896</v>
      </c>
    </row>
    <row r="6" spans="1:11" x14ac:dyDescent="0.25">
      <c r="A6" s="5" t="s">
        <v>53</v>
      </c>
      <c r="B6" s="9" t="s">
        <v>161</v>
      </c>
      <c r="C6" s="9"/>
      <c r="D6" s="5" t="s">
        <v>187</v>
      </c>
      <c r="E6" s="6">
        <v>7300</v>
      </c>
      <c r="F6" s="2" t="s">
        <v>54</v>
      </c>
      <c r="G6" s="7" t="s">
        <v>185</v>
      </c>
      <c r="H6" s="8">
        <v>32854790</v>
      </c>
      <c r="I6" s="8">
        <v>13579020</v>
      </c>
      <c r="J6" s="8">
        <v>14225635</v>
      </c>
      <c r="K6" s="8">
        <f>SUBTOTAL(9,H6:J6)</f>
        <v>60659445</v>
      </c>
    </row>
    <row r="7" spans="1:11" x14ac:dyDescent="0.25">
      <c r="A7" s="5" t="s">
        <v>220</v>
      </c>
      <c r="B7" s="5" t="s">
        <v>55</v>
      </c>
      <c r="C7" s="5" t="s">
        <v>217</v>
      </c>
      <c r="D7" s="5" t="s">
        <v>187</v>
      </c>
      <c r="E7" s="6">
        <v>1911.9369999999999</v>
      </c>
      <c r="F7" s="2" t="s">
        <v>56</v>
      </c>
      <c r="G7" s="11">
        <v>0.05</v>
      </c>
      <c r="H7" s="8">
        <v>0</v>
      </c>
      <c r="I7" s="8">
        <v>2323971</v>
      </c>
      <c r="J7" s="8">
        <v>2440169</v>
      </c>
      <c r="K7" s="8">
        <f t="shared" si="0"/>
        <v>4764140</v>
      </c>
    </row>
    <row r="8" spans="1:11" x14ac:dyDescent="0.25">
      <c r="A8" s="5" t="s">
        <v>60</v>
      </c>
      <c r="B8" s="5" t="s">
        <v>32</v>
      </c>
      <c r="C8" s="9" t="s">
        <v>211</v>
      </c>
      <c r="D8" s="5" t="s">
        <v>187</v>
      </c>
      <c r="E8" s="6">
        <v>1200</v>
      </c>
      <c r="F8" s="2" t="s">
        <v>61</v>
      </c>
      <c r="G8" s="11">
        <v>0.05</v>
      </c>
      <c r="H8" s="8">
        <v>0</v>
      </c>
      <c r="I8" s="8">
        <v>0</v>
      </c>
      <c r="J8" s="8">
        <v>546480</v>
      </c>
      <c r="K8" s="8">
        <f t="shared" si="0"/>
        <v>546480</v>
      </c>
    </row>
    <row r="9" spans="1:11" x14ac:dyDescent="0.25">
      <c r="A9" s="5" t="s">
        <v>62</v>
      </c>
      <c r="B9" s="9" t="s">
        <v>17</v>
      </c>
      <c r="C9" s="9" t="s">
        <v>214</v>
      </c>
      <c r="D9" s="5" t="s">
        <v>187</v>
      </c>
      <c r="E9" s="6">
        <v>1870</v>
      </c>
      <c r="F9" s="2" t="s">
        <v>186</v>
      </c>
      <c r="G9" s="11">
        <v>0.05</v>
      </c>
      <c r="H9" s="8">
        <v>0</v>
      </c>
      <c r="I9" s="8">
        <v>0</v>
      </c>
      <c r="J9" s="8">
        <v>0</v>
      </c>
      <c r="K9" s="8">
        <f t="shared" si="0"/>
        <v>0</v>
      </c>
    </row>
    <row r="10" spans="1:11" x14ac:dyDescent="0.25">
      <c r="A10" s="5" t="s">
        <v>63</v>
      </c>
      <c r="B10" s="9" t="s">
        <v>8</v>
      </c>
      <c r="C10" s="9" t="s">
        <v>215</v>
      </c>
      <c r="D10" s="5" t="s">
        <v>187</v>
      </c>
      <c r="E10" s="6">
        <v>280</v>
      </c>
      <c r="F10" s="2" t="s">
        <v>64</v>
      </c>
      <c r="G10" s="7" t="s">
        <v>185</v>
      </c>
      <c r="H10" s="8">
        <v>6078379</v>
      </c>
      <c r="I10" s="8">
        <v>620047</v>
      </c>
      <c r="J10" s="8">
        <v>620047</v>
      </c>
      <c r="K10" s="8">
        <f t="shared" si="0"/>
        <v>7318473</v>
      </c>
    </row>
    <row r="11" spans="1:11" x14ac:dyDescent="0.25">
      <c r="A11" s="5" t="s">
        <v>65</v>
      </c>
      <c r="B11" s="5" t="s">
        <v>37</v>
      </c>
      <c r="C11" s="5" t="s">
        <v>210</v>
      </c>
      <c r="D11" s="5" t="s">
        <v>187</v>
      </c>
      <c r="E11" s="6">
        <v>1260</v>
      </c>
      <c r="F11" s="2" t="s">
        <v>66</v>
      </c>
      <c r="G11" s="11">
        <v>0.05</v>
      </c>
      <c r="H11" s="8">
        <v>0</v>
      </c>
      <c r="I11" s="8">
        <v>1628220</v>
      </c>
      <c r="J11" s="8">
        <v>1709628</v>
      </c>
      <c r="K11" s="8">
        <f t="shared" si="0"/>
        <v>3337848</v>
      </c>
    </row>
    <row r="12" spans="1:11" x14ac:dyDescent="0.25">
      <c r="A12" s="5" t="s">
        <v>68</v>
      </c>
      <c r="B12" s="5" t="s">
        <v>67</v>
      </c>
      <c r="C12" s="5" t="s">
        <v>216</v>
      </c>
      <c r="D12" s="5" t="s">
        <v>187</v>
      </c>
      <c r="E12" s="6">
        <v>25005</v>
      </c>
      <c r="F12" s="2" t="s">
        <v>69</v>
      </c>
      <c r="G12" s="7" t="s">
        <v>185</v>
      </c>
      <c r="H12" s="8">
        <v>0</v>
      </c>
      <c r="I12" s="8">
        <v>0</v>
      </c>
      <c r="J12" s="8">
        <v>7875176</v>
      </c>
      <c r="K12" s="8">
        <f t="shared" si="0"/>
        <v>7875176</v>
      </c>
    </row>
    <row r="13" spans="1:11" x14ac:dyDescent="0.25">
      <c r="A13" s="5" t="s">
        <v>71</v>
      </c>
      <c r="B13" s="9" t="s">
        <v>70</v>
      </c>
      <c r="C13" s="5" t="s">
        <v>217</v>
      </c>
      <c r="D13" s="5" t="s">
        <v>187</v>
      </c>
      <c r="E13" s="6">
        <v>754.10900000000004</v>
      </c>
      <c r="F13" s="2" t="s">
        <v>59</v>
      </c>
      <c r="G13" s="11">
        <v>0.05</v>
      </c>
      <c r="H13" s="8">
        <v>0</v>
      </c>
      <c r="I13" s="8">
        <v>0</v>
      </c>
      <c r="J13" s="8">
        <v>0</v>
      </c>
      <c r="K13" s="8">
        <f t="shared" si="0"/>
        <v>0</v>
      </c>
    </row>
    <row r="14" spans="1:11" x14ac:dyDescent="0.25">
      <c r="A14" s="5" t="s">
        <v>72</v>
      </c>
      <c r="B14" s="9" t="s">
        <v>20</v>
      </c>
      <c r="C14" s="9" t="s">
        <v>215</v>
      </c>
      <c r="D14" s="5" t="s">
        <v>187</v>
      </c>
      <c r="E14" s="6">
        <v>1100</v>
      </c>
      <c r="F14" s="2" t="s">
        <v>66</v>
      </c>
      <c r="G14" s="11">
        <v>0.05</v>
      </c>
      <c r="H14" s="8">
        <v>2207233</v>
      </c>
      <c r="I14" s="8">
        <v>1421454</v>
      </c>
      <c r="J14" s="8">
        <v>1492530</v>
      </c>
      <c r="K14" s="8">
        <f t="shared" si="0"/>
        <v>5121217</v>
      </c>
    </row>
    <row r="15" spans="1:11" x14ac:dyDescent="0.25">
      <c r="A15" s="5" t="s">
        <v>73</v>
      </c>
      <c r="B15" s="9" t="s">
        <v>22</v>
      </c>
      <c r="C15" s="5" t="s">
        <v>217</v>
      </c>
      <c r="D15" s="5" t="s">
        <v>187</v>
      </c>
      <c r="E15" s="6">
        <v>1964.68</v>
      </c>
      <c r="F15" s="2" t="s">
        <v>74</v>
      </c>
      <c r="G15" s="11">
        <v>0.05</v>
      </c>
      <c r="H15" s="8">
        <v>0</v>
      </c>
      <c r="I15" s="8">
        <v>1304785</v>
      </c>
      <c r="J15" s="8">
        <v>2632850</v>
      </c>
      <c r="K15" s="8">
        <f t="shared" si="0"/>
        <v>3937635</v>
      </c>
    </row>
    <row r="16" spans="1:11" x14ac:dyDescent="0.25">
      <c r="A16" s="5" t="s">
        <v>75</v>
      </c>
      <c r="B16" s="9" t="s">
        <v>22</v>
      </c>
      <c r="C16" s="5" t="s">
        <v>217</v>
      </c>
      <c r="D16" s="5" t="s">
        <v>187</v>
      </c>
      <c r="E16" s="6">
        <v>1792.82</v>
      </c>
      <c r="F16" s="2" t="s">
        <v>76</v>
      </c>
      <c r="G16" s="11">
        <v>0.05</v>
      </c>
      <c r="H16" s="8">
        <v>0</v>
      </c>
      <c r="I16" s="8">
        <v>1338143</v>
      </c>
      <c r="J16" s="8">
        <v>2402550</v>
      </c>
      <c r="K16" s="8">
        <f t="shared" si="0"/>
        <v>3740693</v>
      </c>
    </row>
    <row r="17" spans="1:11" x14ac:dyDescent="0.25">
      <c r="A17" s="5" t="s">
        <v>78</v>
      </c>
      <c r="B17" s="5" t="s">
        <v>77</v>
      </c>
      <c r="C17" s="5" t="s">
        <v>218</v>
      </c>
      <c r="D17" s="5" t="s">
        <v>187</v>
      </c>
      <c r="E17" s="6">
        <v>764.79700000000003</v>
      </c>
      <c r="F17" s="2" t="s">
        <v>79</v>
      </c>
      <c r="G17" s="11">
        <v>0.05</v>
      </c>
      <c r="H17" s="8">
        <v>3951894</v>
      </c>
      <c r="I17" s="8">
        <v>1932601</v>
      </c>
      <c r="J17" s="8">
        <v>2029231</v>
      </c>
      <c r="K17" s="8">
        <f t="shared" si="0"/>
        <v>7913726</v>
      </c>
    </row>
    <row r="18" spans="1:11" x14ac:dyDescent="0.25">
      <c r="A18" s="5" t="s">
        <v>45</v>
      </c>
      <c r="B18" s="9" t="s">
        <v>80</v>
      </c>
      <c r="C18" s="9" t="s">
        <v>210</v>
      </c>
      <c r="D18" s="5" t="s">
        <v>187</v>
      </c>
      <c r="E18" s="6">
        <v>2520</v>
      </c>
      <c r="F18" s="2" t="s">
        <v>81</v>
      </c>
      <c r="G18" s="11">
        <v>0.05</v>
      </c>
      <c r="H18" s="8">
        <v>0</v>
      </c>
      <c r="I18" s="8">
        <v>0</v>
      </c>
      <c r="J18" s="8">
        <v>0</v>
      </c>
      <c r="K18" s="8">
        <f t="shared" si="0"/>
        <v>0</v>
      </c>
    </row>
    <row r="19" spans="1:11" x14ac:dyDescent="0.25">
      <c r="A19" s="5" t="s">
        <v>82</v>
      </c>
      <c r="B19" s="9" t="s">
        <v>19</v>
      </c>
      <c r="C19" s="9" t="s">
        <v>214</v>
      </c>
      <c r="D19" s="5" t="s">
        <v>187</v>
      </c>
      <c r="E19" s="6">
        <v>1200</v>
      </c>
      <c r="F19" s="2" t="s">
        <v>74</v>
      </c>
      <c r="G19" s="11">
        <v>0.05</v>
      </c>
      <c r="H19" s="8">
        <v>1530758</v>
      </c>
      <c r="I19" s="8">
        <v>1531538</v>
      </c>
      <c r="J19" s="8">
        <v>1608115</v>
      </c>
      <c r="K19" s="8">
        <f t="shared" si="0"/>
        <v>4670411</v>
      </c>
    </row>
    <row r="20" spans="1:11" x14ac:dyDescent="0.25">
      <c r="A20" s="5" t="s">
        <v>83</v>
      </c>
      <c r="B20" s="5" t="s">
        <v>25</v>
      </c>
      <c r="C20" s="5" t="s">
        <v>211</v>
      </c>
      <c r="D20" s="5" t="s">
        <v>187</v>
      </c>
      <c r="E20" s="6">
        <v>2062.8200000000002</v>
      </c>
      <c r="F20" s="2" t="s">
        <v>84</v>
      </c>
      <c r="G20" s="11">
        <v>0.05</v>
      </c>
      <c r="H20" s="8">
        <v>0</v>
      </c>
      <c r="I20" s="8">
        <v>0</v>
      </c>
      <c r="J20" s="8">
        <v>673463</v>
      </c>
      <c r="K20" s="8">
        <f t="shared" si="0"/>
        <v>673463</v>
      </c>
    </row>
    <row r="21" spans="1:11" x14ac:dyDescent="0.25">
      <c r="A21" s="5" t="s">
        <v>85</v>
      </c>
      <c r="B21" s="5" t="s">
        <v>25</v>
      </c>
      <c r="C21" s="5" t="s">
        <v>214</v>
      </c>
      <c r="D21" s="5" t="s">
        <v>187</v>
      </c>
      <c r="E21" s="6">
        <v>1348.2</v>
      </c>
      <c r="F21" s="2" t="s">
        <v>86</v>
      </c>
      <c r="G21" s="11">
        <v>0.05</v>
      </c>
      <c r="H21" s="8">
        <v>0</v>
      </c>
      <c r="I21" s="8">
        <v>0</v>
      </c>
      <c r="J21" s="8">
        <v>673463</v>
      </c>
      <c r="K21" s="8">
        <f t="shared" si="0"/>
        <v>673463</v>
      </c>
    </row>
    <row r="22" spans="1:11" x14ac:dyDescent="0.25">
      <c r="A22" s="5" t="s">
        <v>87</v>
      </c>
      <c r="B22" s="9" t="s">
        <v>21</v>
      </c>
      <c r="C22" s="9" t="s">
        <v>87</v>
      </c>
      <c r="D22" s="5" t="s">
        <v>187</v>
      </c>
      <c r="E22" s="6">
        <v>2150</v>
      </c>
      <c r="F22" s="2" t="s">
        <v>66</v>
      </c>
      <c r="G22" s="11">
        <v>0.05</v>
      </c>
      <c r="H22" s="8">
        <v>0</v>
      </c>
      <c r="I22" s="8">
        <v>604300</v>
      </c>
      <c r="J22" s="8">
        <v>2917227</v>
      </c>
      <c r="K22" s="8">
        <f t="shared" si="0"/>
        <v>3521527</v>
      </c>
    </row>
    <row r="23" spans="1:11" x14ac:dyDescent="0.25">
      <c r="A23" s="5" t="s">
        <v>88</v>
      </c>
      <c r="B23" s="5" t="s">
        <v>24</v>
      </c>
      <c r="C23" s="5" t="s">
        <v>211</v>
      </c>
      <c r="D23" s="5" t="s">
        <v>187</v>
      </c>
      <c r="E23" s="6">
        <v>0</v>
      </c>
      <c r="F23" s="2" t="s">
        <v>89</v>
      </c>
      <c r="G23" s="11">
        <v>0.05</v>
      </c>
      <c r="H23" s="8">
        <v>0</v>
      </c>
      <c r="I23" s="8">
        <v>0</v>
      </c>
      <c r="J23" s="8">
        <v>2714794</v>
      </c>
      <c r="K23" s="8">
        <f t="shared" si="0"/>
        <v>2714794</v>
      </c>
    </row>
    <row r="24" spans="1:11" x14ac:dyDescent="0.25">
      <c r="A24" s="5" t="s">
        <v>91</v>
      </c>
      <c r="B24" s="5" t="s">
        <v>90</v>
      </c>
      <c r="C24" s="5" t="s">
        <v>211</v>
      </c>
      <c r="D24" s="5" t="s">
        <v>187</v>
      </c>
      <c r="E24" s="6">
        <v>1626.826</v>
      </c>
      <c r="F24" s="2" t="s">
        <v>92</v>
      </c>
      <c r="G24" s="11">
        <v>0.05</v>
      </c>
      <c r="H24" s="8">
        <v>2360022</v>
      </c>
      <c r="I24" s="8">
        <v>2921544</v>
      </c>
      <c r="J24" s="8">
        <v>3067621</v>
      </c>
      <c r="K24" s="8">
        <f t="shared" si="0"/>
        <v>8349187</v>
      </c>
    </row>
    <row r="25" spans="1:11" x14ac:dyDescent="0.25">
      <c r="A25" s="5" t="s">
        <v>93</v>
      </c>
      <c r="B25" s="5" t="s">
        <v>26</v>
      </c>
      <c r="C25" s="5" t="s">
        <v>217</v>
      </c>
      <c r="D25" s="5" t="s">
        <v>187</v>
      </c>
      <c r="E25" s="6">
        <v>247.53700000000001</v>
      </c>
      <c r="F25" s="2" t="s">
        <v>79</v>
      </c>
      <c r="G25" s="11">
        <v>0.05</v>
      </c>
      <c r="H25" s="8">
        <v>0</v>
      </c>
      <c r="I25" s="8">
        <v>244658</v>
      </c>
      <c r="J25" s="8">
        <v>781891</v>
      </c>
      <c r="K25" s="8">
        <f t="shared" si="0"/>
        <v>1026549</v>
      </c>
    </row>
    <row r="26" spans="1:11" x14ac:dyDescent="0.25">
      <c r="A26" s="5" t="s">
        <v>94</v>
      </c>
      <c r="B26" s="5" t="s">
        <v>35</v>
      </c>
      <c r="C26" s="5" t="s">
        <v>210</v>
      </c>
      <c r="D26" s="5" t="s">
        <v>187</v>
      </c>
      <c r="E26" s="6">
        <v>1200</v>
      </c>
      <c r="F26" s="2" t="s">
        <v>74</v>
      </c>
      <c r="G26" s="11">
        <v>0.05</v>
      </c>
      <c r="H26" s="8">
        <v>0</v>
      </c>
      <c r="I26" s="8">
        <v>727538</v>
      </c>
      <c r="J26" s="8">
        <v>1608115</v>
      </c>
      <c r="K26" s="8">
        <f t="shared" si="0"/>
        <v>2335653</v>
      </c>
    </row>
    <row r="27" spans="1:11" x14ac:dyDescent="0.25">
      <c r="A27" s="5" t="s">
        <v>96</v>
      </c>
      <c r="B27" s="5" t="s">
        <v>95</v>
      </c>
      <c r="C27" s="5" t="s">
        <v>219</v>
      </c>
      <c r="D27" s="5" t="s">
        <v>187</v>
      </c>
      <c r="E27" s="6">
        <v>3289.8319999999999</v>
      </c>
      <c r="F27" s="2" t="s">
        <v>97</v>
      </c>
      <c r="G27" s="11">
        <v>0.05</v>
      </c>
      <c r="H27" s="8">
        <v>0</v>
      </c>
      <c r="I27" s="8">
        <v>0</v>
      </c>
      <c r="J27" s="8">
        <v>0</v>
      </c>
      <c r="K27" s="8">
        <f t="shared" si="0"/>
        <v>0</v>
      </c>
    </row>
    <row r="28" spans="1:11" x14ac:dyDescent="0.25">
      <c r="A28" s="5" t="s">
        <v>178</v>
      </c>
      <c r="B28" s="9" t="s">
        <v>13</v>
      </c>
      <c r="C28" s="5" t="s">
        <v>217</v>
      </c>
      <c r="D28" s="5" t="s">
        <v>187</v>
      </c>
      <c r="E28" s="12">
        <v>2552.232</v>
      </c>
      <c r="F28" s="5" t="s">
        <v>179</v>
      </c>
      <c r="G28" s="13">
        <v>0.05</v>
      </c>
      <c r="H28" s="8">
        <v>27971727</v>
      </c>
      <c r="I28" s="8">
        <v>3770877</v>
      </c>
      <c r="J28" s="8">
        <v>3959421</v>
      </c>
      <c r="K28" s="8">
        <f t="shared" si="0"/>
        <v>35702025</v>
      </c>
    </row>
    <row r="29" spans="1:11" x14ac:dyDescent="0.25">
      <c r="A29" s="5" t="s">
        <v>98</v>
      </c>
      <c r="B29" s="5" t="s">
        <v>30</v>
      </c>
      <c r="C29" s="5" t="s">
        <v>214</v>
      </c>
      <c r="D29" s="5" t="s">
        <v>187</v>
      </c>
      <c r="E29" s="6">
        <v>1170.75</v>
      </c>
      <c r="F29" s="2" t="s">
        <v>99</v>
      </c>
      <c r="G29" s="11">
        <v>0.05</v>
      </c>
      <c r="H29" s="8">
        <v>0</v>
      </c>
      <c r="I29" s="8">
        <v>0</v>
      </c>
      <c r="J29" s="8">
        <v>946681</v>
      </c>
      <c r="K29" s="8">
        <f t="shared" si="0"/>
        <v>946681</v>
      </c>
    </row>
    <row r="30" spans="1:11" x14ac:dyDescent="0.25">
      <c r="A30" s="5" t="s">
        <v>100</v>
      </c>
      <c r="B30" s="9" t="s">
        <v>12</v>
      </c>
      <c r="C30" s="5" t="s">
        <v>214</v>
      </c>
      <c r="D30" s="5" t="s">
        <v>187</v>
      </c>
      <c r="E30" s="6">
        <v>2150</v>
      </c>
      <c r="F30" s="2" t="s">
        <v>101</v>
      </c>
      <c r="G30" s="11">
        <v>0.05</v>
      </c>
      <c r="H30" s="8">
        <v>20249441</v>
      </c>
      <c r="I30" s="8">
        <v>4434226</v>
      </c>
      <c r="J30" s="8">
        <v>4655940</v>
      </c>
      <c r="K30" s="8">
        <f t="shared" si="0"/>
        <v>29339607</v>
      </c>
    </row>
    <row r="31" spans="1:11" x14ac:dyDescent="0.25">
      <c r="A31" s="5" t="s">
        <v>102</v>
      </c>
      <c r="B31" s="5" t="s">
        <v>33</v>
      </c>
      <c r="C31" s="9" t="s">
        <v>210</v>
      </c>
      <c r="D31" s="5" t="s">
        <v>187</v>
      </c>
      <c r="E31" s="6">
        <v>1564.2070000000001</v>
      </c>
      <c r="F31" s="2" t="s">
        <v>59</v>
      </c>
      <c r="G31" s="11">
        <v>0.05</v>
      </c>
      <c r="H31" s="8">
        <v>0</v>
      </c>
      <c r="I31" s="8">
        <v>0</v>
      </c>
      <c r="J31" s="8">
        <v>2543357</v>
      </c>
      <c r="K31" s="8">
        <f t="shared" si="0"/>
        <v>2543357</v>
      </c>
    </row>
    <row r="32" spans="1:11" x14ac:dyDescent="0.25">
      <c r="A32" s="5" t="s">
        <v>103</v>
      </c>
      <c r="B32" s="5" t="s">
        <v>28</v>
      </c>
      <c r="C32" s="9" t="s">
        <v>210</v>
      </c>
      <c r="D32" s="5" t="s">
        <v>187</v>
      </c>
      <c r="E32" s="6">
        <v>552.32100000000003</v>
      </c>
      <c r="F32" s="2" t="s">
        <v>59</v>
      </c>
      <c r="G32" s="11">
        <v>0.05</v>
      </c>
      <c r="H32" s="8">
        <v>0</v>
      </c>
      <c r="I32" s="8">
        <v>0</v>
      </c>
      <c r="J32" s="8">
        <v>1406128</v>
      </c>
      <c r="K32" s="8">
        <f t="shared" si="0"/>
        <v>1406128</v>
      </c>
    </row>
    <row r="33" spans="1:11" x14ac:dyDescent="0.25">
      <c r="A33" s="5" t="s">
        <v>82</v>
      </c>
      <c r="B33" s="5" t="s">
        <v>31</v>
      </c>
      <c r="C33" s="5" t="s">
        <v>214</v>
      </c>
      <c r="D33" s="5" t="s">
        <v>187</v>
      </c>
      <c r="E33" s="6">
        <v>1000</v>
      </c>
      <c r="F33" s="2" t="s">
        <v>104</v>
      </c>
      <c r="G33" s="11">
        <v>0.05</v>
      </c>
      <c r="H33" s="8">
        <v>0</v>
      </c>
      <c r="I33" s="8">
        <v>0</v>
      </c>
      <c r="J33" s="8">
        <v>1676401</v>
      </c>
      <c r="K33" s="8">
        <f t="shared" si="0"/>
        <v>1676401</v>
      </c>
    </row>
    <row r="34" spans="1:11" x14ac:dyDescent="0.25">
      <c r="A34" s="5" t="s">
        <v>105</v>
      </c>
      <c r="B34" s="5" t="s">
        <v>29</v>
      </c>
      <c r="C34" s="5" t="s">
        <v>217</v>
      </c>
      <c r="D34" s="5" t="s">
        <v>187</v>
      </c>
      <c r="E34" s="6">
        <v>1018.865</v>
      </c>
      <c r="F34" s="2" t="s">
        <v>106</v>
      </c>
      <c r="G34" s="11">
        <v>0.05</v>
      </c>
      <c r="H34" s="8">
        <v>0</v>
      </c>
      <c r="I34" s="8">
        <v>0</v>
      </c>
      <c r="J34" s="8">
        <v>1228608</v>
      </c>
      <c r="K34" s="8">
        <f t="shared" si="0"/>
        <v>1228608</v>
      </c>
    </row>
    <row r="35" spans="1:11" x14ac:dyDescent="0.25">
      <c r="A35" s="5" t="s">
        <v>107</v>
      </c>
      <c r="B35" s="5" t="s">
        <v>29</v>
      </c>
      <c r="C35" s="5" t="s">
        <v>217</v>
      </c>
      <c r="D35" s="5" t="s">
        <v>187</v>
      </c>
      <c r="E35" s="6">
        <v>1069.152</v>
      </c>
      <c r="F35" s="2" t="s">
        <v>106</v>
      </c>
      <c r="G35" s="11">
        <v>0.05</v>
      </c>
      <c r="H35" s="8">
        <v>0</v>
      </c>
      <c r="I35" s="8">
        <v>0</v>
      </c>
      <c r="J35" s="8">
        <v>1170250</v>
      </c>
      <c r="K35" s="8">
        <f t="shared" si="0"/>
        <v>1170250</v>
      </c>
    </row>
    <row r="36" spans="1:11" x14ac:dyDescent="0.25">
      <c r="A36" s="5" t="s">
        <v>109</v>
      </c>
      <c r="B36" s="5" t="s">
        <v>108</v>
      </c>
      <c r="C36" s="5" t="s">
        <v>211</v>
      </c>
      <c r="D36" s="5" t="s">
        <v>187</v>
      </c>
      <c r="E36" s="6">
        <v>2622.76</v>
      </c>
      <c r="F36" s="2" t="s">
        <v>110</v>
      </c>
      <c r="G36" s="11">
        <v>0.05</v>
      </c>
      <c r="H36" s="8">
        <v>0</v>
      </c>
      <c r="I36" s="8">
        <v>2606358</v>
      </c>
      <c r="J36" s="8">
        <v>5151678</v>
      </c>
      <c r="K36" s="8">
        <f t="shared" si="0"/>
        <v>7758036</v>
      </c>
    </row>
    <row r="37" spans="1:11" x14ac:dyDescent="0.25">
      <c r="A37" s="5" t="s">
        <v>111</v>
      </c>
      <c r="B37" s="9" t="s">
        <v>14</v>
      </c>
      <c r="C37" s="5" t="s">
        <v>211</v>
      </c>
      <c r="D37" s="5" t="s">
        <v>187</v>
      </c>
      <c r="E37" s="6">
        <v>1270.5</v>
      </c>
      <c r="F37" s="2" t="s">
        <v>59</v>
      </c>
      <c r="G37" s="11">
        <v>0.05</v>
      </c>
      <c r="H37" s="8">
        <v>21066116</v>
      </c>
      <c r="I37" s="8">
        <v>3371009</v>
      </c>
      <c r="J37" s="8">
        <v>3539559</v>
      </c>
      <c r="K37" s="8">
        <f t="shared" si="0"/>
        <v>27976684</v>
      </c>
    </row>
    <row r="38" spans="1:11" x14ac:dyDescent="0.25">
      <c r="A38" s="5" t="s">
        <v>221</v>
      </c>
      <c r="B38" s="5" t="s">
        <v>112</v>
      </c>
      <c r="C38" s="5" t="s">
        <v>217</v>
      </c>
      <c r="D38" s="5" t="s">
        <v>187</v>
      </c>
      <c r="E38" s="6">
        <v>914.63300000000004</v>
      </c>
      <c r="F38" s="2" t="s">
        <v>59</v>
      </c>
      <c r="G38" s="11">
        <v>0.05</v>
      </c>
      <c r="H38" s="8">
        <v>0</v>
      </c>
      <c r="I38" s="8">
        <v>0</v>
      </c>
      <c r="J38" s="8">
        <v>1243069</v>
      </c>
      <c r="K38" s="8">
        <f t="shared" si="0"/>
        <v>1243069</v>
      </c>
    </row>
    <row r="39" spans="1:11" x14ac:dyDescent="0.25">
      <c r="A39" s="5" t="s">
        <v>114</v>
      </c>
      <c r="B39" s="5" t="s">
        <v>113</v>
      </c>
      <c r="C39" s="5" t="s">
        <v>217</v>
      </c>
      <c r="D39" s="5" t="s">
        <v>187</v>
      </c>
      <c r="E39" s="6">
        <v>1870.7470000000001</v>
      </c>
      <c r="F39" s="2" t="s">
        <v>115</v>
      </c>
      <c r="G39" s="11">
        <v>0.05</v>
      </c>
      <c r="H39" s="8">
        <v>0</v>
      </c>
      <c r="I39" s="8">
        <v>0</v>
      </c>
      <c r="J39" s="8">
        <v>2019012</v>
      </c>
      <c r="K39" s="8">
        <f t="shared" si="0"/>
        <v>2019012</v>
      </c>
    </row>
    <row r="40" spans="1:11" x14ac:dyDescent="0.25">
      <c r="A40" s="5" t="s">
        <v>133</v>
      </c>
      <c r="B40" s="9" t="s">
        <v>41</v>
      </c>
      <c r="C40" s="5" t="s">
        <v>214</v>
      </c>
      <c r="D40" s="5" t="s">
        <v>187</v>
      </c>
      <c r="E40" s="12">
        <v>1200</v>
      </c>
      <c r="F40" s="5" t="s">
        <v>130</v>
      </c>
      <c r="G40" s="13">
        <v>0.05</v>
      </c>
      <c r="H40" s="8">
        <v>0</v>
      </c>
      <c r="I40" s="8">
        <v>0</v>
      </c>
      <c r="J40" s="8">
        <v>2277630</v>
      </c>
      <c r="K40" s="8">
        <f t="shared" si="0"/>
        <v>2277630</v>
      </c>
    </row>
    <row r="41" spans="1:11" x14ac:dyDescent="0.25">
      <c r="A41" s="5" t="s">
        <v>116</v>
      </c>
      <c r="B41" s="9" t="s">
        <v>10</v>
      </c>
      <c r="C41" s="5" t="s">
        <v>211</v>
      </c>
      <c r="D41" s="5" t="s">
        <v>187</v>
      </c>
      <c r="E41" s="6">
        <v>1794.202</v>
      </c>
      <c r="F41" s="2" t="s">
        <v>117</v>
      </c>
      <c r="G41" s="11">
        <v>0.05</v>
      </c>
      <c r="H41" s="8">
        <v>30291230</v>
      </c>
      <c r="I41" s="8">
        <v>4533852</v>
      </c>
      <c r="J41" s="8">
        <v>4760545</v>
      </c>
      <c r="K41" s="8">
        <f t="shared" si="0"/>
        <v>39585627</v>
      </c>
    </row>
    <row r="42" spans="1:11" x14ac:dyDescent="0.25">
      <c r="A42" s="5" t="s">
        <v>118</v>
      </c>
      <c r="B42" s="9" t="s">
        <v>18</v>
      </c>
      <c r="C42" s="5" t="s">
        <v>214</v>
      </c>
      <c r="D42" s="5" t="s">
        <v>187</v>
      </c>
      <c r="E42" s="6">
        <v>926.1</v>
      </c>
      <c r="F42" s="2" t="s">
        <v>64</v>
      </c>
      <c r="G42" s="7" t="s">
        <v>185</v>
      </c>
      <c r="H42" s="8">
        <v>0</v>
      </c>
      <c r="I42" s="8">
        <v>1004317</v>
      </c>
      <c r="J42" s="8">
        <v>1894940</v>
      </c>
      <c r="K42" s="8">
        <f t="shared" si="0"/>
        <v>2899257</v>
      </c>
    </row>
    <row r="43" spans="1:11" x14ac:dyDescent="0.25">
      <c r="A43" s="5" t="s">
        <v>119</v>
      </c>
      <c r="B43" s="5" t="s">
        <v>42</v>
      </c>
      <c r="C43" s="5" t="s">
        <v>211</v>
      </c>
      <c r="D43" s="5" t="s">
        <v>187</v>
      </c>
      <c r="E43" s="6">
        <v>2928.201</v>
      </c>
      <c r="F43" s="2" t="s">
        <v>120</v>
      </c>
      <c r="G43" s="11">
        <v>0.05</v>
      </c>
      <c r="H43" s="8">
        <v>0</v>
      </c>
      <c r="I43" s="8">
        <v>0</v>
      </c>
      <c r="J43" s="8">
        <v>0</v>
      </c>
      <c r="K43" s="8">
        <f t="shared" si="0"/>
        <v>0</v>
      </c>
    </row>
    <row r="44" spans="1:11" x14ac:dyDescent="0.25">
      <c r="A44" s="5" t="s">
        <v>126</v>
      </c>
      <c r="B44" s="9" t="s">
        <v>15</v>
      </c>
      <c r="C44" s="5" t="s">
        <v>217</v>
      </c>
      <c r="D44" s="5" t="s">
        <v>187</v>
      </c>
      <c r="E44" s="12">
        <v>1100</v>
      </c>
      <c r="F44" s="5" t="s">
        <v>127</v>
      </c>
      <c r="G44" s="13">
        <v>0.05</v>
      </c>
      <c r="H44" s="8">
        <v>12638981</v>
      </c>
      <c r="I44" s="8">
        <v>2758048</v>
      </c>
      <c r="J44" s="8">
        <v>2895952</v>
      </c>
      <c r="K44" s="8">
        <f t="shared" si="0"/>
        <v>18292981</v>
      </c>
    </row>
    <row r="45" spans="1:11" x14ac:dyDescent="0.25">
      <c r="A45" s="5" t="s">
        <v>122</v>
      </c>
      <c r="B45" s="5" t="s">
        <v>121</v>
      </c>
      <c r="C45" s="5" t="s">
        <v>217</v>
      </c>
      <c r="D45" s="5" t="s">
        <v>187</v>
      </c>
      <c r="E45" s="6">
        <v>1117.8720000000001</v>
      </c>
      <c r="F45" s="2" t="s">
        <v>123</v>
      </c>
      <c r="G45" s="11">
        <v>0.05</v>
      </c>
      <c r="H45" s="8">
        <v>4764147</v>
      </c>
      <c r="I45" s="8">
        <v>2562182</v>
      </c>
      <c r="J45" s="8">
        <v>2690291</v>
      </c>
      <c r="K45" s="8">
        <f t="shared" si="0"/>
        <v>10016620</v>
      </c>
    </row>
    <row r="46" spans="1:11" x14ac:dyDescent="0.25">
      <c r="A46" s="5" t="s">
        <v>125</v>
      </c>
      <c r="B46" s="5" t="s">
        <v>124</v>
      </c>
      <c r="C46" s="9" t="s">
        <v>210</v>
      </c>
      <c r="D46" s="5" t="s">
        <v>187</v>
      </c>
      <c r="E46" s="6">
        <v>6700</v>
      </c>
      <c r="F46" s="2" t="s">
        <v>74</v>
      </c>
      <c r="G46" s="11">
        <v>0.05</v>
      </c>
      <c r="H46" s="8">
        <v>0</v>
      </c>
      <c r="I46" s="8">
        <v>0</v>
      </c>
      <c r="J46" s="8">
        <v>8653583</v>
      </c>
      <c r="K46" s="8">
        <f t="shared" si="0"/>
        <v>8653583</v>
      </c>
    </row>
    <row r="47" spans="1:11" x14ac:dyDescent="0.25">
      <c r="A47" s="5" t="s">
        <v>58</v>
      </c>
      <c r="B47" s="5" t="s">
        <v>57</v>
      </c>
      <c r="C47" s="5" t="s">
        <v>217</v>
      </c>
      <c r="D47" s="5" t="s">
        <v>187</v>
      </c>
      <c r="E47" s="6">
        <v>1210</v>
      </c>
      <c r="F47" s="2" t="s">
        <v>59</v>
      </c>
      <c r="G47" s="7" t="s">
        <v>185</v>
      </c>
      <c r="H47" s="8">
        <v>0</v>
      </c>
      <c r="I47" s="8">
        <v>2357948</v>
      </c>
      <c r="J47" s="8">
        <v>2475845</v>
      </c>
      <c r="K47" s="8">
        <f t="shared" si="0"/>
        <v>4833793</v>
      </c>
    </row>
    <row r="48" spans="1:11" x14ac:dyDescent="0.25">
      <c r="A48" s="5" t="s">
        <v>129</v>
      </c>
      <c r="B48" s="5" t="s">
        <v>128</v>
      </c>
      <c r="C48" s="9" t="s">
        <v>210</v>
      </c>
      <c r="D48" s="5" t="s">
        <v>187</v>
      </c>
      <c r="E48" s="6">
        <v>1200</v>
      </c>
      <c r="F48" s="2" t="s">
        <v>130</v>
      </c>
      <c r="G48" s="11">
        <v>0.05</v>
      </c>
      <c r="H48" s="8">
        <v>8242596</v>
      </c>
      <c r="I48" s="8">
        <v>1846824</v>
      </c>
      <c r="J48" s="8">
        <v>2036596</v>
      </c>
      <c r="K48" s="8">
        <f t="shared" si="0"/>
        <v>12126016</v>
      </c>
    </row>
    <row r="49" spans="1:11" x14ac:dyDescent="0.25">
      <c r="A49" s="5" t="s">
        <v>132</v>
      </c>
      <c r="B49" s="5" t="s">
        <v>131</v>
      </c>
      <c r="C49" s="5" t="s">
        <v>217</v>
      </c>
      <c r="D49" s="5" t="s">
        <v>187</v>
      </c>
      <c r="E49" s="6">
        <v>2400</v>
      </c>
      <c r="F49" s="2" t="s">
        <v>79</v>
      </c>
      <c r="G49" s="11">
        <v>0.05</v>
      </c>
      <c r="H49" s="8">
        <v>0</v>
      </c>
      <c r="I49" s="8">
        <v>0</v>
      </c>
      <c r="J49" s="8">
        <v>2275887</v>
      </c>
      <c r="K49" s="8">
        <f t="shared" si="0"/>
        <v>2275887</v>
      </c>
    </row>
    <row r="50" spans="1:11" x14ac:dyDescent="0.25">
      <c r="A50" s="5" t="s">
        <v>134</v>
      </c>
      <c r="B50" s="9" t="s">
        <v>16</v>
      </c>
      <c r="C50" s="5" t="s">
        <v>211</v>
      </c>
      <c r="D50" s="5" t="s">
        <v>187</v>
      </c>
      <c r="E50" s="6">
        <v>1860</v>
      </c>
      <c r="F50" s="2" t="s">
        <v>48</v>
      </c>
      <c r="G50" s="11">
        <v>0.05</v>
      </c>
      <c r="H50" s="8">
        <v>3501185</v>
      </c>
      <c r="I50" s="8">
        <v>2340088</v>
      </c>
      <c r="J50" s="8">
        <v>2357948</v>
      </c>
      <c r="K50" s="8">
        <f t="shared" si="0"/>
        <v>8199221</v>
      </c>
    </row>
    <row r="51" spans="1:11" x14ac:dyDescent="0.25">
      <c r="A51" s="5" t="s">
        <v>222</v>
      </c>
      <c r="B51" s="5" t="s">
        <v>23</v>
      </c>
      <c r="C51" s="5" t="s">
        <v>217</v>
      </c>
      <c r="D51" s="5" t="s">
        <v>187</v>
      </c>
      <c r="E51" s="6">
        <v>2859.623</v>
      </c>
      <c r="F51" s="2" t="s">
        <v>135</v>
      </c>
      <c r="G51" s="11">
        <v>0.05</v>
      </c>
      <c r="H51" s="8">
        <v>0</v>
      </c>
      <c r="I51" s="8">
        <v>0</v>
      </c>
      <c r="J51" s="8">
        <v>1028030</v>
      </c>
      <c r="K51" s="8">
        <f t="shared" si="0"/>
        <v>1028030</v>
      </c>
    </row>
    <row r="52" spans="1:11" x14ac:dyDescent="0.25">
      <c r="A52" s="5" t="s">
        <v>137</v>
      </c>
      <c r="B52" s="5" t="s">
        <v>136</v>
      </c>
      <c r="C52" s="5" t="s">
        <v>217</v>
      </c>
      <c r="D52" s="5" t="s">
        <v>187</v>
      </c>
      <c r="E52" s="6">
        <v>1070</v>
      </c>
      <c r="F52" s="2" t="s">
        <v>49</v>
      </c>
      <c r="G52" s="11">
        <v>0.05</v>
      </c>
      <c r="H52" s="8">
        <v>0</v>
      </c>
      <c r="I52" s="8">
        <v>0</v>
      </c>
      <c r="J52" s="8">
        <v>0</v>
      </c>
      <c r="K52" s="8">
        <f t="shared" si="0"/>
        <v>0</v>
      </c>
    </row>
    <row r="53" spans="1:11" x14ac:dyDescent="0.25">
      <c r="A53" s="5" t="s">
        <v>139</v>
      </c>
      <c r="B53" s="5" t="s">
        <v>138</v>
      </c>
      <c r="C53" s="5" t="s">
        <v>217</v>
      </c>
      <c r="D53" s="5" t="s">
        <v>187</v>
      </c>
      <c r="E53" s="6">
        <v>1234.5</v>
      </c>
      <c r="F53" s="2" t="s">
        <v>89</v>
      </c>
      <c r="G53" s="11">
        <v>0.05</v>
      </c>
      <c r="H53" s="8">
        <v>0</v>
      </c>
      <c r="I53" s="8">
        <v>0</v>
      </c>
      <c r="J53" s="8">
        <v>0</v>
      </c>
      <c r="K53" s="8">
        <f t="shared" si="0"/>
        <v>0</v>
      </c>
    </row>
    <row r="54" spans="1:11" x14ac:dyDescent="0.25">
      <c r="A54" s="5" t="s">
        <v>140</v>
      </c>
      <c r="B54" s="5" t="s">
        <v>43</v>
      </c>
      <c r="C54" s="5" t="s">
        <v>211</v>
      </c>
      <c r="D54" s="5" t="s">
        <v>187</v>
      </c>
      <c r="E54" s="6">
        <v>1700</v>
      </c>
      <c r="F54" s="2" t="s">
        <v>49</v>
      </c>
      <c r="G54" s="11">
        <v>0.05</v>
      </c>
      <c r="H54" s="8">
        <v>0</v>
      </c>
      <c r="I54" s="8">
        <v>0</v>
      </c>
      <c r="J54" s="8">
        <v>520518</v>
      </c>
      <c r="K54" s="8">
        <f t="shared" si="0"/>
        <v>520518</v>
      </c>
    </row>
    <row r="55" spans="1:11" x14ac:dyDescent="0.25">
      <c r="A55" s="5" t="s">
        <v>141</v>
      </c>
      <c r="B55" s="5" t="s">
        <v>43</v>
      </c>
      <c r="C55" s="5" t="s">
        <v>211</v>
      </c>
      <c r="D55" s="5" t="s">
        <v>187</v>
      </c>
      <c r="E55" s="6">
        <v>1925.2950000000001</v>
      </c>
      <c r="F55" s="2" t="s">
        <v>142</v>
      </c>
      <c r="G55" s="11">
        <v>0.05</v>
      </c>
      <c r="H55" s="8">
        <v>0</v>
      </c>
      <c r="I55" s="8">
        <v>0</v>
      </c>
      <c r="J55" s="8">
        <v>520518</v>
      </c>
      <c r="K55" s="8">
        <f t="shared" si="0"/>
        <v>520518</v>
      </c>
    </row>
    <row r="56" spans="1:11" x14ac:dyDescent="0.25">
      <c r="A56" s="29" t="s">
        <v>144</v>
      </c>
      <c r="B56" s="5" t="s">
        <v>143</v>
      </c>
      <c r="C56" s="5"/>
      <c r="D56" s="5" t="s">
        <v>187</v>
      </c>
      <c r="E56" s="6">
        <v>1325</v>
      </c>
      <c r="F56" s="2" t="s">
        <v>52</v>
      </c>
      <c r="G56" s="7" t="s">
        <v>205</v>
      </c>
      <c r="H56" s="8">
        <v>0</v>
      </c>
      <c r="I56" s="8">
        <v>0</v>
      </c>
      <c r="J56" s="8">
        <v>0</v>
      </c>
      <c r="K56" s="8">
        <f t="shared" si="0"/>
        <v>0</v>
      </c>
    </row>
    <row r="57" spans="1:11" x14ac:dyDescent="0.25">
      <c r="A57" s="5" t="s">
        <v>145</v>
      </c>
      <c r="B57" s="5" t="s">
        <v>27</v>
      </c>
      <c r="C57" s="5" t="s">
        <v>217</v>
      </c>
      <c r="D57" s="5" t="s">
        <v>187</v>
      </c>
      <c r="E57" s="6">
        <v>1449</v>
      </c>
      <c r="F57" s="2" t="s">
        <v>59</v>
      </c>
      <c r="G57" s="11">
        <v>0.05</v>
      </c>
      <c r="H57" s="8">
        <v>0</v>
      </c>
      <c r="I57" s="8">
        <v>0</v>
      </c>
      <c r="J57" s="8">
        <v>800963</v>
      </c>
      <c r="K57" s="8">
        <f t="shared" si="0"/>
        <v>800963</v>
      </c>
    </row>
    <row r="58" spans="1:11" x14ac:dyDescent="0.25">
      <c r="A58" s="5" t="s">
        <v>146</v>
      </c>
      <c r="B58" s="5" t="s">
        <v>36</v>
      </c>
      <c r="C58" s="5" t="s">
        <v>211</v>
      </c>
      <c r="D58" s="5" t="s">
        <v>187</v>
      </c>
      <c r="E58" s="6">
        <v>1200</v>
      </c>
      <c r="F58" s="2" t="s">
        <v>74</v>
      </c>
      <c r="G58" s="11">
        <v>0.05</v>
      </c>
      <c r="H58" s="8">
        <v>0</v>
      </c>
      <c r="I58" s="8">
        <v>0</v>
      </c>
      <c r="J58" s="8">
        <v>608115</v>
      </c>
      <c r="K58" s="8">
        <f t="shared" si="0"/>
        <v>608115</v>
      </c>
    </row>
    <row r="59" spans="1:11" x14ac:dyDescent="0.25">
      <c r="A59" s="5" t="s">
        <v>148</v>
      </c>
      <c r="B59" s="5" t="s">
        <v>147</v>
      </c>
      <c r="C59" s="5"/>
      <c r="D59" s="5" t="s">
        <v>187</v>
      </c>
      <c r="E59" s="6">
        <v>882.81</v>
      </c>
      <c r="F59" s="2" t="s">
        <v>59</v>
      </c>
      <c r="G59" s="11">
        <v>0.05</v>
      </c>
      <c r="H59" s="8">
        <v>0</v>
      </c>
      <c r="I59" s="8">
        <v>0</v>
      </c>
      <c r="J59" s="8">
        <v>0</v>
      </c>
      <c r="K59" s="8">
        <f t="shared" si="0"/>
        <v>0</v>
      </c>
    </row>
    <row r="60" spans="1:11" x14ac:dyDescent="0.25">
      <c r="A60" s="5" t="s">
        <v>149</v>
      </c>
      <c r="B60" s="5" t="s">
        <v>147</v>
      </c>
      <c r="C60" s="5" t="s">
        <v>217</v>
      </c>
      <c r="D60" s="5" t="s">
        <v>187</v>
      </c>
      <c r="E60" s="6">
        <v>1155</v>
      </c>
      <c r="F60" s="2" t="s">
        <v>79</v>
      </c>
      <c r="G60" s="11">
        <v>0.05</v>
      </c>
      <c r="H60" s="8">
        <v>0</v>
      </c>
      <c r="I60" s="8">
        <v>0</v>
      </c>
      <c r="J60" s="8">
        <v>0</v>
      </c>
      <c r="K60" s="8">
        <f t="shared" si="0"/>
        <v>0</v>
      </c>
    </row>
    <row r="61" spans="1:11" x14ac:dyDescent="0.25">
      <c r="A61" s="5" t="s">
        <v>151</v>
      </c>
      <c r="B61" s="5" t="s">
        <v>150</v>
      </c>
      <c r="C61" s="5" t="s">
        <v>211</v>
      </c>
      <c r="D61" s="5" t="s">
        <v>187</v>
      </c>
      <c r="E61" s="6">
        <v>1200</v>
      </c>
      <c r="F61" s="2" t="s">
        <v>152</v>
      </c>
      <c r="G61" s="11">
        <v>0.05</v>
      </c>
      <c r="H61" s="8">
        <v>0</v>
      </c>
      <c r="I61" s="8">
        <v>0</v>
      </c>
      <c r="J61" s="8">
        <v>248166</v>
      </c>
      <c r="K61" s="8">
        <f t="shared" si="0"/>
        <v>248166</v>
      </c>
    </row>
    <row r="62" spans="1:11" x14ac:dyDescent="0.25">
      <c r="A62" s="5" t="s">
        <v>153</v>
      </c>
      <c r="B62" s="9" t="s">
        <v>11</v>
      </c>
      <c r="C62" s="5" t="s">
        <v>217</v>
      </c>
      <c r="D62" s="5" t="s">
        <v>187</v>
      </c>
      <c r="E62" s="6">
        <v>1779.952</v>
      </c>
      <c r="F62" s="2" t="s">
        <v>154</v>
      </c>
      <c r="G62" s="11">
        <v>0.05</v>
      </c>
      <c r="H62" s="8">
        <v>9430889</v>
      </c>
      <c r="I62" s="8">
        <v>2438208</v>
      </c>
      <c r="J62" s="8">
        <v>2560117</v>
      </c>
      <c r="K62" s="8">
        <f t="shared" si="0"/>
        <v>14429214</v>
      </c>
    </row>
    <row r="63" spans="1:11" x14ac:dyDescent="0.25">
      <c r="A63" s="5" t="s">
        <v>155</v>
      </c>
      <c r="B63" s="9" t="s">
        <v>11</v>
      </c>
      <c r="C63" s="5" t="s">
        <v>217</v>
      </c>
      <c r="D63" s="5" t="s">
        <v>187</v>
      </c>
      <c r="E63" s="6">
        <v>2518.6959999999999</v>
      </c>
      <c r="F63" s="2" t="s">
        <v>156</v>
      </c>
      <c r="G63" s="11">
        <v>0.05</v>
      </c>
      <c r="H63" s="8">
        <v>14537405</v>
      </c>
      <c r="I63" s="8">
        <v>3294528</v>
      </c>
      <c r="J63" s="8">
        <v>3632214</v>
      </c>
      <c r="K63" s="8">
        <f t="shared" si="0"/>
        <v>21464147</v>
      </c>
    </row>
    <row r="64" spans="1:11" x14ac:dyDescent="0.25">
      <c r="A64" s="5" t="s">
        <v>157</v>
      </c>
      <c r="B64" s="5" t="s">
        <v>38</v>
      </c>
      <c r="C64" s="9" t="s">
        <v>210</v>
      </c>
      <c r="D64" s="5" t="s">
        <v>187</v>
      </c>
      <c r="E64" s="6">
        <v>1260</v>
      </c>
      <c r="F64" s="2" t="s">
        <v>74</v>
      </c>
      <c r="G64" s="11">
        <v>0.05</v>
      </c>
      <c r="H64" s="8">
        <v>0</v>
      </c>
      <c r="I64" s="8">
        <v>218459</v>
      </c>
      <c r="J64" s="8">
        <v>1688521</v>
      </c>
      <c r="K64" s="8">
        <f t="shared" si="0"/>
        <v>1906980</v>
      </c>
    </row>
    <row r="65" spans="1:11" x14ac:dyDescent="0.25">
      <c r="A65" s="5" t="s">
        <v>158</v>
      </c>
      <c r="B65" s="5" t="s">
        <v>38</v>
      </c>
      <c r="C65" s="9" t="s">
        <v>210</v>
      </c>
      <c r="D65" s="5" t="s">
        <v>187</v>
      </c>
      <c r="E65" s="6">
        <v>1200</v>
      </c>
      <c r="F65" s="2" t="s">
        <v>56</v>
      </c>
      <c r="G65" s="11">
        <v>0.05</v>
      </c>
      <c r="H65" s="8">
        <v>0</v>
      </c>
      <c r="I65" s="8">
        <v>68952</v>
      </c>
      <c r="J65" s="8">
        <v>1531538</v>
      </c>
      <c r="K65" s="8">
        <f t="shared" si="0"/>
        <v>1600490</v>
      </c>
    </row>
    <row r="66" spans="1:11" x14ac:dyDescent="0.25">
      <c r="A66" s="5" t="s">
        <v>141</v>
      </c>
      <c r="B66" s="5" t="s">
        <v>180</v>
      </c>
      <c r="C66" s="5" t="s">
        <v>211</v>
      </c>
      <c r="D66" s="5" t="s">
        <v>187</v>
      </c>
      <c r="E66" s="6">
        <v>3600</v>
      </c>
      <c r="F66" s="2" t="s">
        <v>181</v>
      </c>
      <c r="G66" s="11">
        <v>0.05</v>
      </c>
      <c r="H66" s="8">
        <v>0</v>
      </c>
      <c r="I66" s="8">
        <v>1560695</v>
      </c>
      <c r="J66" s="8">
        <v>4101304</v>
      </c>
      <c r="K66" s="8">
        <f t="shared" ref="K66:K83" si="1">SUBTOTAL(9,H66:J66)</f>
        <v>5661999</v>
      </c>
    </row>
    <row r="67" spans="1:11" x14ac:dyDescent="0.25">
      <c r="A67" s="5" t="s">
        <v>159</v>
      </c>
      <c r="B67" s="5" t="s">
        <v>34</v>
      </c>
      <c r="C67" s="5" t="s">
        <v>217</v>
      </c>
      <c r="D67" s="5" t="s">
        <v>187</v>
      </c>
      <c r="E67" s="6">
        <v>1390</v>
      </c>
      <c r="F67" s="2" t="s">
        <v>160</v>
      </c>
      <c r="G67" s="11">
        <v>0.05</v>
      </c>
      <c r="H67" s="8">
        <v>0</v>
      </c>
      <c r="I67" s="8">
        <v>0</v>
      </c>
      <c r="J67" s="8">
        <v>0</v>
      </c>
      <c r="K67" s="8">
        <f t="shared" si="1"/>
        <v>0</v>
      </c>
    </row>
    <row r="68" spans="1:11" x14ac:dyDescent="0.25">
      <c r="A68" s="3" t="s">
        <v>162</v>
      </c>
      <c r="B68" s="14" t="s">
        <v>4</v>
      </c>
      <c r="C68" s="14" t="s">
        <v>215</v>
      </c>
      <c r="D68" s="14" t="s">
        <v>188</v>
      </c>
      <c r="E68" s="15">
        <v>465420</v>
      </c>
      <c r="F68" s="3" t="s">
        <v>163</v>
      </c>
      <c r="G68" s="16">
        <v>0.05</v>
      </c>
      <c r="H68" s="15">
        <v>773217</v>
      </c>
      <c r="I68" s="8">
        <v>1044758</v>
      </c>
      <c r="J68" s="8">
        <v>1097024</v>
      </c>
      <c r="K68" s="8">
        <f t="shared" si="1"/>
        <v>2914999</v>
      </c>
    </row>
    <row r="69" spans="1:11" x14ac:dyDescent="0.25">
      <c r="A69" s="3" t="s">
        <v>164</v>
      </c>
      <c r="B69" s="17" t="s">
        <v>7</v>
      </c>
      <c r="C69" s="17" t="s">
        <v>224</v>
      </c>
      <c r="D69" s="14" t="s">
        <v>188</v>
      </c>
      <c r="E69" s="15">
        <v>354312</v>
      </c>
      <c r="F69" s="3" t="s">
        <v>64</v>
      </c>
      <c r="G69" s="18">
        <v>5</v>
      </c>
      <c r="H69" s="15">
        <v>0</v>
      </c>
      <c r="I69" s="8">
        <v>0</v>
      </c>
      <c r="J69" s="8">
        <v>0</v>
      </c>
      <c r="K69" s="8">
        <f t="shared" si="1"/>
        <v>0</v>
      </c>
    </row>
    <row r="70" spans="1:11" x14ac:dyDescent="0.25">
      <c r="A70" s="3" t="s">
        <v>165</v>
      </c>
      <c r="B70" s="17" t="s">
        <v>5</v>
      </c>
      <c r="C70" s="5" t="s">
        <v>217</v>
      </c>
      <c r="D70" s="14" t="s">
        <v>188</v>
      </c>
      <c r="E70" s="3"/>
      <c r="F70" s="3" t="s">
        <v>79</v>
      </c>
      <c r="G70" s="18">
        <v>5</v>
      </c>
      <c r="H70" s="15">
        <v>0</v>
      </c>
      <c r="I70" s="8">
        <v>0</v>
      </c>
      <c r="J70" s="8">
        <v>1701489</v>
      </c>
      <c r="K70" s="8">
        <f t="shared" si="1"/>
        <v>1701489</v>
      </c>
    </row>
    <row r="71" spans="1:11" x14ac:dyDescent="0.25">
      <c r="A71" s="3" t="s">
        <v>183</v>
      </c>
      <c r="B71" s="17" t="s">
        <v>182</v>
      </c>
      <c r="C71" s="17" t="s">
        <v>224</v>
      </c>
      <c r="D71" s="14" t="s">
        <v>188</v>
      </c>
      <c r="E71" s="15">
        <v>1200000</v>
      </c>
      <c r="F71" s="3" t="s">
        <v>184</v>
      </c>
      <c r="G71" s="7" t="s">
        <v>185</v>
      </c>
      <c r="H71" s="15">
        <v>0</v>
      </c>
      <c r="I71" s="8">
        <v>0</v>
      </c>
      <c r="J71" s="8">
        <v>0</v>
      </c>
      <c r="K71" s="8">
        <f t="shared" si="1"/>
        <v>0</v>
      </c>
    </row>
    <row r="72" spans="1:11" x14ac:dyDescent="0.25">
      <c r="A72" s="3" t="s">
        <v>166</v>
      </c>
      <c r="B72" s="19" t="s">
        <v>6</v>
      </c>
      <c r="C72" s="19" t="s">
        <v>225</v>
      </c>
      <c r="D72" s="14" t="s">
        <v>188</v>
      </c>
      <c r="E72" s="15">
        <v>4376000</v>
      </c>
      <c r="F72" s="3" t="s">
        <v>74</v>
      </c>
      <c r="G72" s="18">
        <v>5</v>
      </c>
      <c r="H72" s="20">
        <v>18180162</v>
      </c>
      <c r="I72" s="8">
        <v>5585008</v>
      </c>
      <c r="J72" s="8">
        <v>5864258</v>
      </c>
      <c r="K72" s="8">
        <f t="shared" si="1"/>
        <v>29629428</v>
      </c>
    </row>
    <row r="73" spans="1:11" s="24" customFormat="1" x14ac:dyDescent="0.25">
      <c r="A73" s="21" t="s">
        <v>167</v>
      </c>
      <c r="B73" s="18" t="s">
        <v>44</v>
      </c>
      <c r="C73" s="17" t="s">
        <v>224</v>
      </c>
      <c r="D73" s="18" t="s">
        <v>189</v>
      </c>
      <c r="E73" s="22">
        <v>3050000</v>
      </c>
      <c r="F73" s="3" t="s">
        <v>168</v>
      </c>
      <c r="G73" s="23">
        <v>5</v>
      </c>
      <c r="H73" s="21">
        <v>46608677</v>
      </c>
      <c r="I73" s="8">
        <v>6537944</v>
      </c>
      <c r="J73" s="8">
        <v>6537944</v>
      </c>
      <c r="K73" s="8">
        <f t="shared" si="1"/>
        <v>59684565</v>
      </c>
    </row>
    <row r="74" spans="1:11" s="24" customFormat="1" x14ac:dyDescent="0.25">
      <c r="A74" s="3" t="s">
        <v>169</v>
      </c>
      <c r="B74" s="14" t="s">
        <v>3</v>
      </c>
      <c r="C74" s="14" t="s">
        <v>226</v>
      </c>
      <c r="D74" s="3" t="s">
        <v>190</v>
      </c>
      <c r="E74" s="15">
        <v>4950000</v>
      </c>
      <c r="F74" s="3" t="s">
        <v>168</v>
      </c>
      <c r="G74" s="18">
        <v>5</v>
      </c>
      <c r="H74" s="15">
        <v>0</v>
      </c>
      <c r="I74" s="8">
        <v>10610763</v>
      </c>
      <c r="J74" s="8"/>
      <c r="K74" s="8">
        <f t="shared" si="1"/>
        <v>10610763</v>
      </c>
    </row>
    <row r="75" spans="1:11" s="24" customFormat="1" x14ac:dyDescent="0.25">
      <c r="A75" s="3" t="s">
        <v>170</v>
      </c>
      <c r="B75" s="25" t="s">
        <v>0</v>
      </c>
      <c r="C75" s="25" t="s">
        <v>227</v>
      </c>
      <c r="D75" s="3" t="s">
        <v>177</v>
      </c>
      <c r="E75" s="15">
        <v>2700000</v>
      </c>
      <c r="F75" s="3" t="s">
        <v>173</v>
      </c>
      <c r="G75" s="16">
        <v>0.05</v>
      </c>
      <c r="H75" s="26">
        <v>0</v>
      </c>
      <c r="I75" s="8">
        <v>0</v>
      </c>
      <c r="J75" s="8">
        <v>3365881</v>
      </c>
      <c r="K75" s="8">
        <f t="shared" si="1"/>
        <v>3365881</v>
      </c>
    </row>
    <row r="76" spans="1:11" s="24" customFormat="1" x14ac:dyDescent="0.25">
      <c r="A76" s="3" t="s">
        <v>172</v>
      </c>
      <c r="B76" s="27" t="s">
        <v>1</v>
      </c>
      <c r="C76" s="34"/>
      <c r="D76" s="3" t="s">
        <v>177</v>
      </c>
      <c r="E76" s="15">
        <v>8032500</v>
      </c>
      <c r="F76" s="3" t="s">
        <v>174</v>
      </c>
      <c r="G76" s="18" t="s">
        <v>175</v>
      </c>
      <c r="H76" s="26">
        <v>0</v>
      </c>
      <c r="I76" s="8">
        <v>0</v>
      </c>
      <c r="J76" s="8">
        <v>4805759</v>
      </c>
      <c r="K76" s="8">
        <f t="shared" si="1"/>
        <v>4805759</v>
      </c>
    </row>
    <row r="77" spans="1:11" s="24" customFormat="1" x14ac:dyDescent="0.25">
      <c r="A77" s="3" t="s">
        <v>171</v>
      </c>
      <c r="B77" s="25" t="s">
        <v>2</v>
      </c>
      <c r="C77" s="25"/>
      <c r="D77" s="3" t="s">
        <v>177</v>
      </c>
      <c r="E77" s="15">
        <v>4010000</v>
      </c>
      <c r="F77" s="3" t="s">
        <v>176</v>
      </c>
      <c r="G77" s="28">
        <v>0.05</v>
      </c>
      <c r="H77" s="26">
        <v>0</v>
      </c>
      <c r="I77" s="8">
        <v>0</v>
      </c>
      <c r="J77" s="8">
        <v>2116808</v>
      </c>
      <c r="K77" s="8">
        <f t="shared" si="1"/>
        <v>2116808</v>
      </c>
    </row>
    <row r="78" spans="1:11" x14ac:dyDescent="0.25">
      <c r="A78" s="5" t="s">
        <v>193</v>
      </c>
      <c r="B78" s="5" t="s">
        <v>192</v>
      </c>
      <c r="C78" s="5" t="s">
        <v>217</v>
      </c>
      <c r="D78" s="5" t="s">
        <v>187</v>
      </c>
      <c r="E78" s="15">
        <v>6550000</v>
      </c>
      <c r="F78" s="3" t="s">
        <v>194</v>
      </c>
      <c r="G78" s="13">
        <v>0.05</v>
      </c>
      <c r="H78" s="26">
        <v>0</v>
      </c>
      <c r="I78" s="26">
        <v>1417400</v>
      </c>
      <c r="J78" s="26">
        <v>6877500</v>
      </c>
      <c r="K78" s="8">
        <f t="shared" si="1"/>
        <v>8294900</v>
      </c>
    </row>
    <row r="79" spans="1:11" x14ac:dyDescent="0.25">
      <c r="A79" s="5" t="s">
        <v>196</v>
      </c>
      <c r="B79" s="5" t="s">
        <v>195</v>
      </c>
      <c r="C79" s="5" t="s">
        <v>217</v>
      </c>
      <c r="D79" s="5" t="s">
        <v>187</v>
      </c>
      <c r="E79" s="15">
        <v>6120000</v>
      </c>
      <c r="F79" s="3" t="s">
        <v>194</v>
      </c>
      <c r="G79" s="13">
        <v>0.05</v>
      </c>
      <c r="H79" s="26">
        <v>0</v>
      </c>
      <c r="I79" s="26">
        <v>774000</v>
      </c>
      <c r="J79" s="26">
        <v>6426000</v>
      </c>
      <c r="K79" s="8">
        <f t="shared" si="1"/>
        <v>7200000</v>
      </c>
    </row>
    <row r="80" spans="1:11" x14ac:dyDescent="0.25">
      <c r="A80" s="5" t="s">
        <v>198</v>
      </c>
      <c r="B80" s="5" t="s">
        <v>197</v>
      </c>
      <c r="C80" s="5" t="s">
        <v>223</v>
      </c>
      <c r="D80" s="5" t="s">
        <v>187</v>
      </c>
      <c r="E80" s="15">
        <v>3550000</v>
      </c>
      <c r="F80" s="3" t="s">
        <v>194</v>
      </c>
      <c r="G80" s="13">
        <v>0.05</v>
      </c>
      <c r="H80" s="26">
        <v>0</v>
      </c>
      <c r="I80" s="26">
        <v>0</v>
      </c>
      <c r="J80" s="26">
        <v>2727500</v>
      </c>
      <c r="K80" s="8">
        <f t="shared" si="1"/>
        <v>2727500</v>
      </c>
    </row>
    <row r="81" spans="1:11" x14ac:dyDescent="0.25">
      <c r="A81" s="5" t="s">
        <v>200</v>
      </c>
      <c r="B81" s="5" t="s">
        <v>199</v>
      </c>
      <c r="C81" s="5" t="s">
        <v>214</v>
      </c>
      <c r="D81" s="5" t="s">
        <v>187</v>
      </c>
      <c r="E81" s="15">
        <v>6040000</v>
      </c>
      <c r="F81" s="3" t="s">
        <v>194</v>
      </c>
      <c r="G81" s="13">
        <v>0.05</v>
      </c>
      <c r="H81" s="26">
        <v>0</v>
      </c>
      <c r="I81" s="26">
        <v>0</v>
      </c>
      <c r="J81" s="26">
        <v>6342000</v>
      </c>
      <c r="K81" s="8">
        <f t="shared" si="1"/>
        <v>6342000</v>
      </c>
    </row>
    <row r="82" spans="1:11" x14ac:dyDescent="0.25">
      <c r="A82" s="5" t="s">
        <v>201</v>
      </c>
      <c r="B82" s="5" t="s">
        <v>203</v>
      </c>
      <c r="C82" s="5" t="s">
        <v>214</v>
      </c>
      <c r="D82" s="5" t="s">
        <v>187</v>
      </c>
      <c r="E82" s="15">
        <v>7000000</v>
      </c>
      <c r="F82" s="3" t="s">
        <v>194</v>
      </c>
      <c r="G82" s="13">
        <v>0.05</v>
      </c>
      <c r="H82" s="26">
        <v>0</v>
      </c>
      <c r="I82" s="26">
        <v>2250000</v>
      </c>
      <c r="J82" s="26">
        <v>7350000</v>
      </c>
      <c r="K82" s="8">
        <f t="shared" si="1"/>
        <v>9600000</v>
      </c>
    </row>
    <row r="83" spans="1:11" x14ac:dyDescent="0.25">
      <c r="A83" s="5" t="s">
        <v>202</v>
      </c>
      <c r="B83" s="5" t="s">
        <v>204</v>
      </c>
      <c r="C83" s="5" t="s">
        <v>214</v>
      </c>
      <c r="D83" s="5" t="s">
        <v>187</v>
      </c>
      <c r="E83" s="15">
        <v>7100000</v>
      </c>
      <c r="F83" s="3" t="s">
        <v>194</v>
      </c>
      <c r="G83" s="13">
        <v>0.05</v>
      </c>
      <c r="H83" s="26">
        <v>0</v>
      </c>
      <c r="I83" s="26">
        <v>5325000</v>
      </c>
      <c r="J83" s="26">
        <v>7455000</v>
      </c>
      <c r="K83" s="8">
        <f t="shared" si="1"/>
        <v>12780000</v>
      </c>
    </row>
  </sheetData>
  <autoFilter ref="A1:K83" xr:uid="{00000000-0009-0000-0000-000000000000}"/>
  <printOptions horizontalCentered="1"/>
  <pageMargins left="0.19685039370078741" right="0.19685039370078741" top="0.19685039370078741" bottom="0.19685039370078741" header="0.11811023622047245" footer="0.11811023622047245"/>
  <pageSetup paperSize="9" scale="69" orientation="landscape" horizontalDpi="180" verticalDpi="180" r:id="rId1"/>
  <ignoredErrors>
    <ignoredError sqref="K2:K5 K7:K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Recap (2)</vt:lpstr>
      <vt:lpstr>'Recap (2)'!Impression_des_titres</vt:lpstr>
      <vt:lpstr>'Recap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SERINFO</cp:lastModifiedBy>
  <cp:lastPrinted>2021-01-27T08:23:44Z</cp:lastPrinted>
  <dcterms:created xsi:type="dcterms:W3CDTF">2018-08-17T11:30:24Z</dcterms:created>
  <dcterms:modified xsi:type="dcterms:W3CDTF">2021-03-04T10:43:32Z</dcterms:modified>
</cp:coreProperties>
</file>